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11740" windowHeight="12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C12" i="1"/>
  <c r="D8" i="1"/>
  <c r="E4" i="1"/>
</calcChain>
</file>

<file path=xl/sharedStrings.xml><?xml version="1.0" encoding="utf-8"?>
<sst xmlns="http://schemas.openxmlformats.org/spreadsheetml/2006/main" count="26" uniqueCount="14">
  <si>
    <t>Guide Bearing Diameter (mm)</t>
  </si>
  <si>
    <t>Bit Diameter (in)</t>
  </si>
  <si>
    <t>Tenon Thickness (in)</t>
  </si>
  <si>
    <t>Template Height (in)</t>
  </si>
  <si>
    <t>To Find Bit Diameter</t>
  </si>
  <si>
    <t>To Find Guide Bearing Diameter</t>
  </si>
  <si>
    <t>To Find Tenon Thickness</t>
  </si>
  <si>
    <t>To Find Template Height</t>
  </si>
  <si>
    <t>This tool is offered as a guide to get you close to the sizes of bit, guide bearing and template</t>
  </si>
  <si>
    <t>to use for your project.  You will need to fine-tune the sizes for them to fit to your satisfaction</t>
  </si>
  <si>
    <t>The fields pre-populated serve as examples to get you going.  You can change the values in</t>
  </si>
  <si>
    <t xml:space="preserve">your answer.  Our small and medium, red plastic templates are 1 1/8". </t>
  </si>
  <si>
    <t>Please contact us for further information and let us know what other tools might be helpful.</t>
  </si>
  <si>
    <t xml:space="preserve">the white cells, and when all of the white cells in the row are filled-in the green cell will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</si>
</sst>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 ?/8"/>
    <numFmt numFmtId="165" formatCode="_-* #,##0.000_-;\-* #,##0.0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3" borderId="1" xfId="0" applyNumberFormat="1" applyFill="1" applyBorder="1" applyProtection="1"/>
    <xf numFmtId="12" fontId="0" fillId="3" borderId="1" xfId="0" applyNumberFormat="1" applyFill="1" applyBorder="1" applyProtection="1"/>
    <xf numFmtId="1" fontId="0" fillId="3" borderId="1" xfId="0" applyNumberFormat="1" applyFill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0" fontId="0" fillId="0" borderId="0" xfId="0" applyProtection="1"/>
    <xf numFmtId="164" fontId="0" fillId="0" borderId="0" xfId="0" applyNumberFormat="1" applyProtection="1"/>
    <xf numFmtId="1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5" fontId="0" fillId="3" borderId="1" xfId="1" applyNumberFormat="1" applyFont="1" applyFill="1" applyBorder="1" applyProtection="1"/>
    <xf numFmtId="164" fontId="0" fillId="0" borderId="0" xfId="0" applyNumberFormat="1" applyFill="1" applyBorder="1" applyProtection="1"/>
    <xf numFmtId="0" fontId="4" fillId="0" borderId="0" xfId="0" applyFont="1" applyProtection="1"/>
    <xf numFmtId="12" fontId="0" fillId="0" borderId="0" xfId="0" applyNumberFormat="1" applyBorder="1" applyProtection="1"/>
    <xf numFmtId="0" fontId="0" fillId="0" borderId="0" xfId="0" applyBorder="1" applyProtection="1"/>
    <xf numFmtId="165" fontId="0" fillId="0" borderId="0" xfId="1" applyNumberFormat="1" applyFont="1" applyBorder="1" applyProtection="1"/>
    <xf numFmtId="164" fontId="0" fillId="0" borderId="0" xfId="0" applyNumberFormat="1" applyBorder="1" applyProtection="1"/>
    <xf numFmtId="0" fontId="0" fillId="0" borderId="0" xfId="0" applyFill="1" applyBorder="1" applyProtection="1"/>
  </cellXfs>
  <cellStyles count="1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showRowColHeaders="0" tabSelected="1" workbookViewId="0">
      <selection activeCell="B4" sqref="B4"/>
    </sheetView>
  </sheetViews>
  <sheetFormatPr baseColWidth="10" defaultRowHeight="15" x14ac:dyDescent="0"/>
  <cols>
    <col min="1" max="1" width="10.83203125" style="6"/>
    <col min="2" max="2" width="14.6640625" style="6" bestFit="1" customWidth="1"/>
    <col min="3" max="3" width="25.6640625" style="6" bestFit="1" customWidth="1"/>
    <col min="4" max="4" width="17.83203125" style="6" bestFit="1" customWidth="1"/>
    <col min="5" max="5" width="18" style="6" bestFit="1" customWidth="1"/>
    <col min="6" max="16384" width="10.83203125" style="6"/>
  </cols>
  <sheetData>
    <row r="1" spans="2:6" ht="35" customHeight="1"/>
    <row r="2" spans="2:6" ht="20">
      <c r="B2" s="14" t="s">
        <v>7</v>
      </c>
    </row>
    <row r="3" spans="2:6">
      <c r="B3" s="4" t="s">
        <v>1</v>
      </c>
      <c r="C3" s="4" t="s">
        <v>0</v>
      </c>
      <c r="D3" s="4" t="s">
        <v>2</v>
      </c>
      <c r="E3" s="5" t="s">
        <v>3</v>
      </c>
    </row>
    <row r="4" spans="2:6">
      <c r="B4" s="8">
        <v>0.5</v>
      </c>
      <c r="C4" s="9">
        <v>22</v>
      </c>
      <c r="D4" s="11">
        <v>0.5</v>
      </c>
      <c r="E4" s="1">
        <f>((B4+D4)*2)-(C4/25.4)</f>
        <v>1.1338582677165354</v>
      </c>
      <c r="F4" s="7"/>
    </row>
    <row r="5" spans="2:6">
      <c r="B5" s="15"/>
      <c r="C5" s="16"/>
      <c r="D5" s="17"/>
      <c r="E5" s="13"/>
      <c r="F5" s="7"/>
    </row>
    <row r="6" spans="2:6" ht="20">
      <c r="B6" s="14" t="s">
        <v>6</v>
      </c>
    </row>
    <row r="7" spans="2:6">
      <c r="B7" s="4" t="s">
        <v>1</v>
      </c>
      <c r="C7" s="4" t="s">
        <v>0</v>
      </c>
      <c r="D7" s="5" t="s">
        <v>2</v>
      </c>
      <c r="E7" s="4" t="s">
        <v>3</v>
      </c>
    </row>
    <row r="8" spans="2:6">
      <c r="B8" s="8">
        <v>0.5</v>
      </c>
      <c r="C8" s="9">
        <v>22</v>
      </c>
      <c r="D8" s="12">
        <f>(((C8/25.4)+E8)/2)-B8</f>
        <v>0.50007086614173213</v>
      </c>
      <c r="E8" s="10">
        <v>1.1339999999999999</v>
      </c>
    </row>
    <row r="9" spans="2:6">
      <c r="B9" s="15"/>
      <c r="C9" s="16"/>
      <c r="D9" s="13"/>
      <c r="E9" s="18"/>
    </row>
    <row r="10" spans="2:6" ht="20">
      <c r="B10" s="14" t="s">
        <v>5</v>
      </c>
    </row>
    <row r="11" spans="2:6">
      <c r="B11" s="4" t="s">
        <v>1</v>
      </c>
      <c r="C11" s="5" t="s">
        <v>0</v>
      </c>
      <c r="D11" s="4" t="s">
        <v>2</v>
      </c>
      <c r="E11" s="4" t="s">
        <v>3</v>
      </c>
    </row>
    <row r="12" spans="2:6">
      <c r="B12" s="8">
        <v>0.5</v>
      </c>
      <c r="C12" s="3">
        <f>(((B12+D12)*2)-E12)*25.4</f>
        <v>21.996400000000001</v>
      </c>
      <c r="D12" s="11">
        <v>0.5</v>
      </c>
      <c r="E12" s="10">
        <v>1.1339999999999999</v>
      </c>
    </row>
    <row r="13" spans="2:6">
      <c r="B13" s="15"/>
      <c r="C13" s="13"/>
      <c r="D13" s="17"/>
      <c r="E13" s="18"/>
    </row>
    <row r="14" spans="2:6" ht="20">
      <c r="B14" s="14" t="s">
        <v>4</v>
      </c>
    </row>
    <row r="15" spans="2:6">
      <c r="B15" s="5" t="s">
        <v>1</v>
      </c>
      <c r="C15" s="4" t="s">
        <v>0</v>
      </c>
      <c r="D15" s="4" t="s">
        <v>2</v>
      </c>
      <c r="E15" s="4" t="s">
        <v>3</v>
      </c>
    </row>
    <row r="16" spans="2:6">
      <c r="B16" s="2">
        <f>((((C16/25.4)+E16)/2)-D16)</f>
        <v>0.50007086614173213</v>
      </c>
      <c r="C16" s="9">
        <v>22</v>
      </c>
      <c r="D16" s="11">
        <v>0.5</v>
      </c>
      <c r="E16" s="10">
        <v>1.1339999999999999</v>
      </c>
    </row>
    <row r="18" spans="2:2">
      <c r="B18" s="6" t="s">
        <v>8</v>
      </c>
    </row>
    <row r="19" spans="2:2">
      <c r="B19" s="6" t="s">
        <v>9</v>
      </c>
    </row>
    <row r="20" spans="2:2">
      <c r="B20" s="19" t="s">
        <v>10</v>
      </c>
    </row>
    <row r="21" spans="2:2">
      <c r="B21" s="19" t="s">
        <v>13</v>
      </c>
    </row>
    <row r="22" spans="2:2">
      <c r="B22" s="19" t="s">
        <v>11</v>
      </c>
    </row>
    <row r="23" spans="2:2">
      <c r="B23" s="19" t="s">
        <v>12</v>
      </c>
    </row>
  </sheetData>
  <sheetProtection password="CD08" sheet="1" objects="1" scenarios="1" selectLockedCells="1"/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Sheldon Consulting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Sheldon</dc:creator>
  <cp:lastModifiedBy>Mac Sheldon</cp:lastModifiedBy>
  <cp:lastPrinted>2015-06-06T20:27:09Z</cp:lastPrinted>
  <dcterms:created xsi:type="dcterms:W3CDTF">2015-06-06T18:56:04Z</dcterms:created>
  <dcterms:modified xsi:type="dcterms:W3CDTF">2015-06-21T20:50:10Z</dcterms:modified>
</cp:coreProperties>
</file>